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NTA DIRECTIVA N° 8-2023\"/>
    </mc:Choice>
  </mc:AlternateContent>
  <xr:revisionPtr revIDLastSave="0" documentId="13_ncr:1_{E3AB4F57-6515-4DF3-8665-155B8308D65D}" xr6:coauthVersionLast="47" xr6:coauthVersionMax="47" xr10:uidLastSave="{00000000-0000-0000-0000-000000000000}"/>
  <bookViews>
    <workbookView xWindow="20370" yWindow="-120" windowWidth="24240" windowHeight="13020" activeTab="3" xr2:uid="{A66B15E0-2917-4F77-9F01-0420108814EA}"/>
  </bookViews>
  <sheets>
    <sheet name="Hoja1" sheetId="1" r:id="rId1"/>
    <sheet name="META 1" sheetId="2" r:id="rId2"/>
    <sheet name="META 2" sheetId="3" r:id="rId3"/>
    <sheet name="META 3" sheetId="4" r:id="rId4"/>
    <sheet name="Hoja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H18" i="1" s="1"/>
  <c r="K15" i="1"/>
  <c r="H15" i="1" s="1"/>
  <c r="K12" i="1"/>
  <c r="H12" i="1" s="1"/>
  <c r="K9" i="1"/>
  <c r="H10" i="1" s="1"/>
  <c r="H13" i="1" l="1"/>
  <c r="H14" i="1"/>
  <c r="H11" i="1"/>
  <c r="H19" i="1"/>
  <c r="H20" i="1"/>
  <c r="H17" i="1"/>
  <c r="H16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</author>
  </authors>
  <commentList>
    <comment ref="J9" authorId="0" shapeId="0" xr:uid="{707A4197-B455-4013-BFE1-528CEA5DEEE3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siempre deberá estar en el 100% para pasar a la siguiente etapa.
</t>
        </r>
      </text>
    </comment>
    <comment ref="K9" authorId="0" shapeId="0" xr:uid="{99CE9D2D-2FCC-4972-894A-33407DED1BFE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promedia las etapas y demarca el color del semáforo.</t>
        </r>
      </text>
    </comment>
    <comment ref="J10" authorId="0" shapeId="0" xr:uid="{714D3553-7F8A-4048-90E1-DD7032495F75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siempre deberá estar en el 100% para pasar a la siguiente etapa.</t>
        </r>
      </text>
    </comment>
    <comment ref="J12" authorId="0" shapeId="0" xr:uid="{01355761-9A9E-49C2-A2F6-5847D521372C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siempre deberá estar en el 100% para pasar a la siguiente etapa.</t>
        </r>
      </text>
    </comment>
    <comment ref="K12" authorId="0" shapeId="0" xr:uid="{B7522D34-72A0-4A39-8B1E-4298C675D1BD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promedia las etapas y demarca el color del semáforo.</t>
        </r>
      </text>
    </comment>
    <comment ref="J13" authorId="0" shapeId="0" xr:uid="{BF893AC5-C1C7-4F3C-9C1D-94EFCFE7B8B2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siempre deberá estar en el 100% para pasar a la siguiente etapa.</t>
        </r>
      </text>
    </comment>
    <comment ref="J15" authorId="0" shapeId="0" xr:uid="{CBB3A191-9BBD-425F-A1B4-594E34ADD05D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siempre deberá estar en el 100% para pasar a la siguiente etapa.</t>
        </r>
      </text>
    </comment>
    <comment ref="K15" authorId="0" shapeId="0" xr:uid="{92DB411A-DD8A-4E62-8ADD-9148C1E6255A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promedia las etapas y demarca el color del semáforo.
</t>
        </r>
      </text>
    </comment>
    <comment ref="J16" authorId="0" shapeId="0" xr:uid="{3480B3D1-3F3B-4083-A6E9-694EFAC75588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siempre deberá estar en el 100% para pasar a la siguiente etapa.</t>
        </r>
      </text>
    </comment>
    <comment ref="J18" authorId="0" shapeId="0" xr:uid="{E17C3D47-CEA5-445A-ACAD-4249F135493D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siempre deberá estar en el 100% para pasar a la siguiente etapa.</t>
        </r>
      </text>
    </comment>
    <comment ref="K18" authorId="0" shapeId="0" xr:uid="{4D56BD91-57E2-4620-991C-087C92F1AFCD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promedia las etapas y demarca el color del semáforo.</t>
        </r>
      </text>
    </comment>
    <comment ref="J19" authorId="0" shapeId="0" xr:uid="{F2429423-1A86-4A6F-83D6-C8CFF64061D5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este porcentaje siempre deberá estar en el 100% para pasar a la siguiente etapa.</t>
        </r>
      </text>
    </comment>
  </commentList>
</comments>
</file>

<file path=xl/sharedStrings.xml><?xml version="1.0" encoding="utf-8"?>
<sst xmlns="http://schemas.openxmlformats.org/spreadsheetml/2006/main" count="89" uniqueCount="42">
  <si>
    <t xml:space="preserve">META </t>
  </si>
  <si>
    <t>N°</t>
  </si>
  <si>
    <t xml:space="preserve">FECHA DE INICIO </t>
  </si>
  <si>
    <t xml:space="preserve">FECHA FINAL </t>
  </si>
  <si>
    <t xml:space="preserve">OBSERVACIONES </t>
  </si>
  <si>
    <t>Conseguir la cofinanciación a través de entidades del gobierno nacional la unidad de ejecución F – parque recreodeportivo</t>
  </si>
  <si>
    <t xml:space="preserve">% DE AVANCE TOTAL </t>
  </si>
  <si>
    <t>FEBRERO</t>
  </si>
  <si>
    <t>ETAPA</t>
  </si>
  <si>
    <t xml:space="preserve">INICIO </t>
  </si>
  <si>
    <t xml:space="preserve">PROCESO </t>
  </si>
  <si>
    <t xml:space="preserve">FINAL </t>
  </si>
  <si>
    <t xml:space="preserve">% POR ETAPA </t>
  </si>
  <si>
    <t xml:space="preserve">DIA </t>
  </si>
  <si>
    <t xml:space="preserve">MES </t>
  </si>
  <si>
    <t xml:space="preserve">AÑO </t>
  </si>
  <si>
    <t>ENERO</t>
  </si>
  <si>
    <r>
      <rPr>
        <b/>
        <sz val="18"/>
        <color theme="0"/>
        <rFont val="Calibri"/>
        <family val="2"/>
        <scheme val="minor"/>
      </rPr>
      <t xml:space="preserve">TABLA DE SEGUIMIENTO DE OBJETIVOS ESTRATÉGICOS 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ERUM SAS </t>
    </r>
  </si>
  <si>
    <t>Comercializar las unidades de ejecución A,B y G buscando la mayor rentabilidad para los socios, pero además buscando el apalancamiento de nuevos desarrollos de infraestructura en el Macroproyecto.</t>
  </si>
  <si>
    <t xml:space="preserve">SEMÁFORO </t>
  </si>
  <si>
    <t>Suscribir contrato de gerencia integral con el PA PAVIP.</t>
  </si>
  <si>
    <t>ACTIVIDAD</t>
  </si>
  <si>
    <t>ESTADO</t>
  </si>
  <si>
    <t>% PONDERACIÓN</t>
  </si>
  <si>
    <t>% AVANCE PONDERADO</t>
  </si>
  <si>
    <t>COMENTARIO</t>
  </si>
  <si>
    <t>COMITÉ FIDUCIARIO</t>
  </si>
  <si>
    <t>ELABORACION DE PROPUESTA GERENCIA INTEGRAL PA PAVIP</t>
  </si>
  <si>
    <t>PERFECCIONAMIENTO DEL CONTRATO DE GERENCIA INTEGRAL</t>
  </si>
  <si>
    <t>Gerencia/Administracion de proyectos estudios y diseños, contratos de obra, administración delegada de recursos, administración de bienes inmuebles, gestión social y comunicaciones con el ﬁn de incrementar los ingresos de la ERUM, Para obtener ingresos por concepto de remuneracion por valor de los 1.000 millones de pesos antes de IVA.</t>
  </si>
  <si>
    <t>DICIEMBRE</t>
  </si>
  <si>
    <t>1. Suscribir contrato de gerencia integral con el PA PAVIP.</t>
  </si>
  <si>
    <t>2. Gerencia/Administracion de proyectos</t>
  </si>
  <si>
    <t>GESTION COMERCIAL CONSECUSION DE NEGOCIOS</t>
  </si>
  <si>
    <t>RADICACION DE PROPUESTAS</t>
  </si>
  <si>
    <t>PERFECCIONAMIENTO DE CONTRATOS</t>
  </si>
  <si>
    <t>JULIO</t>
  </si>
  <si>
    <t>3. Comercializar las unidades de ejecución A,B y G</t>
  </si>
  <si>
    <t>Saneamiento total de los lotes de terreno que componen las unidades de ejecución para que se permita un mayor aprovechamiento de los predios a englobar.</t>
  </si>
  <si>
    <t>Englobe del 100% de los predios adquiridos en las UE A,B, G.</t>
  </si>
  <si>
    <t>Entrega de la avenida Colón y/o Marcelino Palacio al Municipio de Manizales.</t>
  </si>
  <si>
    <t>Definición por parte de los miembros del comité del Fideicomiso de la opción más rentable para la comercialización de los lotes englobados.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</si>
</sst>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20"/>
      <color theme="9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"/>
      <color rgb="FFEAEAEA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1" tint="4.9989318521683403E-2"/>
      </top>
      <bottom/>
      <diagonal/>
    </border>
    <border>
      <left style="thin">
        <color theme="9" tint="-0.249977111117893"/>
      </left>
      <right style="medium">
        <color theme="9" tint="-0.249977111117893"/>
      </right>
      <top/>
      <bottom/>
      <diagonal/>
    </border>
    <border>
      <left style="thin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1" fillId="8" borderId="0" applyNumberFormat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9" fontId="2" fillId="2" borderId="7" xfId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textRotation="90"/>
    </xf>
    <xf numFmtId="9" fontId="8" fillId="0" borderId="11" xfId="0" applyNumberFormat="1" applyFont="1" applyBorder="1" applyAlignment="1">
      <alignment horizontal="center" vertical="center"/>
    </xf>
    <xf numFmtId="9" fontId="2" fillId="2" borderId="1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textRotation="90"/>
    </xf>
    <xf numFmtId="9" fontId="8" fillId="0" borderId="12" xfId="0" applyNumberFormat="1" applyFont="1" applyBorder="1" applyAlignment="1">
      <alignment horizontal="center" vertical="center"/>
    </xf>
    <xf numFmtId="9" fontId="2" fillId="2" borderId="12" xfId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textRotation="90"/>
    </xf>
    <xf numFmtId="9" fontId="8" fillId="0" borderId="14" xfId="0" applyNumberFormat="1" applyFont="1" applyBorder="1" applyAlignment="1">
      <alignment horizontal="center" vertical="center"/>
    </xf>
    <xf numFmtId="9" fontId="2" fillId="2" borderId="14" xfId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9" fontId="2" fillId="2" borderId="24" xfId="1" applyFont="1" applyFill="1" applyBorder="1" applyAlignment="1">
      <alignment horizontal="center" vertical="center"/>
    </xf>
    <xf numFmtId="9" fontId="2" fillId="3" borderId="24" xfId="1" applyFont="1" applyFill="1" applyBorder="1" applyAlignment="1">
      <alignment horizontal="center" vertical="center"/>
    </xf>
    <xf numFmtId="14" fontId="2" fillId="2" borderId="2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6" fillId="5" borderId="27" xfId="0" applyFont="1" applyFill="1" applyBorder="1" applyAlignment="1">
      <alignment horizontal="center"/>
    </xf>
    <xf numFmtId="9" fontId="11" fillId="8" borderId="24" xfId="2" applyNumberFormat="1" applyBorder="1" applyAlignment="1">
      <alignment horizontal="center" vertic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9" fontId="2" fillId="3" borderId="11" xfId="1" applyFont="1" applyFill="1" applyBorder="1" applyAlignment="1">
      <alignment horizontal="center" vertical="center"/>
    </xf>
    <xf numFmtId="9" fontId="2" fillId="3" borderId="7" xfId="1" applyFont="1" applyFill="1" applyBorder="1" applyAlignment="1">
      <alignment horizontal="center" vertical="center"/>
    </xf>
    <xf numFmtId="9" fontId="2" fillId="3" borderId="12" xfId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9" fontId="2" fillId="3" borderId="14" xfId="1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2" fillId="2" borderId="31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/>
    </xf>
  </cellXfs>
  <cellStyles count="4">
    <cellStyle name="Moneda [0] 2" xfId="3" xr:uid="{D5D67AB5-3301-4060-9304-B18AA7947016}"/>
    <cellStyle name="Neutral" xfId="2" builtinId="28"/>
    <cellStyle name="Normal" xfId="0" builtinId="0"/>
    <cellStyle name="Porcentaje" xfId="1" builtinId="5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263769</xdr:colOff>
      <xdr:row>8</xdr:row>
      <xdr:rowOff>87923</xdr:rowOff>
    </xdr:from>
    <xdr:to>
      <xdr:col>7</xdr:col>
      <xdr:colOff>600808</xdr:colOff>
      <xdr:row>8</xdr:row>
      <xdr:rowOff>424962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id="{8B56B7C6-6E7C-454C-9228-62FA4FDDA3A5}"/>
            </a:ext>
          </a:extLst>
        </xdr:cNvPr>
        <xdr:cNvSpPr/>
      </xdr:nvSpPr>
      <xdr:spPr>
        <a:xfrm>
          <a:off x="7205276" y="1940731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262304</xdr:colOff>
      <xdr:row>9</xdr:row>
      <xdr:rowOff>49827</xdr:rowOff>
    </xdr:from>
    <xdr:to>
      <xdr:col>7</xdr:col>
      <xdr:colOff>599343</xdr:colOff>
      <xdr:row>9</xdr:row>
      <xdr:rowOff>386866</xdr:rowOff>
    </xdr:to>
    <xdr:sp macro="" textlink="">
      <xdr:nvSpPr>
        <xdr:cNvPr id="21" name="Elipse 20">
          <a:extLst>
            <a:ext uri="{FF2B5EF4-FFF2-40B4-BE49-F238E27FC236}">
              <a16:creationId xmlns:a16="http://schemas.microsoft.com/office/drawing/2014/main" id="{7FE501EC-4A4A-4890-A713-780C3DDDC5F1}"/>
            </a:ext>
          </a:extLst>
        </xdr:cNvPr>
        <xdr:cNvSpPr/>
      </xdr:nvSpPr>
      <xdr:spPr>
        <a:xfrm>
          <a:off x="7203811" y="2385409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260838</xdr:colOff>
      <xdr:row>10</xdr:row>
      <xdr:rowOff>84998</xdr:rowOff>
    </xdr:from>
    <xdr:to>
      <xdr:col>7</xdr:col>
      <xdr:colOff>597877</xdr:colOff>
      <xdr:row>10</xdr:row>
      <xdr:rowOff>422037</xdr:rowOff>
    </xdr:to>
    <xdr:sp macro="" textlink="">
      <xdr:nvSpPr>
        <xdr:cNvPr id="22" name="Elipse 21">
          <a:extLst>
            <a:ext uri="{FF2B5EF4-FFF2-40B4-BE49-F238E27FC236}">
              <a16:creationId xmlns:a16="http://schemas.microsoft.com/office/drawing/2014/main" id="{03A27F45-911E-4A5B-93C0-F5ED52F35D09}"/>
            </a:ext>
          </a:extLst>
        </xdr:cNvPr>
        <xdr:cNvSpPr/>
      </xdr:nvSpPr>
      <xdr:spPr>
        <a:xfrm>
          <a:off x="7202345" y="2864210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279913</xdr:colOff>
      <xdr:row>11</xdr:row>
      <xdr:rowOff>168643</xdr:rowOff>
    </xdr:from>
    <xdr:to>
      <xdr:col>7</xdr:col>
      <xdr:colOff>616952</xdr:colOff>
      <xdr:row>11</xdr:row>
      <xdr:rowOff>505682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id="{0265103E-6CEF-4A92-AB45-B9D8206423CF}"/>
            </a:ext>
          </a:extLst>
        </xdr:cNvPr>
        <xdr:cNvSpPr/>
      </xdr:nvSpPr>
      <xdr:spPr>
        <a:xfrm>
          <a:off x="7213790" y="3139151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262304</xdr:colOff>
      <xdr:row>12</xdr:row>
      <xdr:rowOff>49827</xdr:rowOff>
    </xdr:from>
    <xdr:to>
      <xdr:col>7</xdr:col>
      <xdr:colOff>599343</xdr:colOff>
      <xdr:row>12</xdr:row>
      <xdr:rowOff>386866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61D44D42-607D-40FA-A2CC-0977F7D540C5}"/>
            </a:ext>
          </a:extLst>
        </xdr:cNvPr>
        <xdr:cNvSpPr/>
      </xdr:nvSpPr>
      <xdr:spPr>
        <a:xfrm>
          <a:off x="7203811" y="2385409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260838</xdr:colOff>
      <xdr:row>13</xdr:row>
      <xdr:rowOff>84998</xdr:rowOff>
    </xdr:from>
    <xdr:to>
      <xdr:col>7</xdr:col>
      <xdr:colOff>597877</xdr:colOff>
      <xdr:row>13</xdr:row>
      <xdr:rowOff>422037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1F8B08F6-7A41-4F67-A82E-57DD563D15CD}"/>
            </a:ext>
          </a:extLst>
        </xdr:cNvPr>
        <xdr:cNvSpPr/>
      </xdr:nvSpPr>
      <xdr:spPr>
        <a:xfrm>
          <a:off x="7202345" y="2864210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263769</xdr:colOff>
      <xdr:row>14</xdr:row>
      <xdr:rowOff>87923</xdr:rowOff>
    </xdr:from>
    <xdr:to>
      <xdr:col>7</xdr:col>
      <xdr:colOff>600808</xdr:colOff>
      <xdr:row>14</xdr:row>
      <xdr:rowOff>424962</xdr:rowOff>
    </xdr:to>
    <xdr:sp macro="" textlink="">
      <xdr:nvSpPr>
        <xdr:cNvPr id="29" name="Elipse 28">
          <a:extLst>
            <a:ext uri="{FF2B5EF4-FFF2-40B4-BE49-F238E27FC236}">
              <a16:creationId xmlns:a16="http://schemas.microsoft.com/office/drawing/2014/main" id="{C66371DC-2008-4473-ACD6-A9C5DDA055DD}"/>
            </a:ext>
          </a:extLst>
        </xdr:cNvPr>
        <xdr:cNvSpPr/>
      </xdr:nvSpPr>
      <xdr:spPr>
        <a:xfrm>
          <a:off x="7205276" y="6455320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262304</xdr:colOff>
      <xdr:row>15</xdr:row>
      <xdr:rowOff>49827</xdr:rowOff>
    </xdr:from>
    <xdr:to>
      <xdr:col>7</xdr:col>
      <xdr:colOff>599343</xdr:colOff>
      <xdr:row>15</xdr:row>
      <xdr:rowOff>386866</xdr:rowOff>
    </xdr:to>
    <xdr:sp macro="" textlink="">
      <xdr:nvSpPr>
        <xdr:cNvPr id="30" name="Elipse 29">
          <a:extLst>
            <a:ext uri="{FF2B5EF4-FFF2-40B4-BE49-F238E27FC236}">
              <a16:creationId xmlns:a16="http://schemas.microsoft.com/office/drawing/2014/main" id="{E0D2C172-C95A-4495-AE34-ECE7887D2FCF}"/>
            </a:ext>
          </a:extLst>
        </xdr:cNvPr>
        <xdr:cNvSpPr/>
      </xdr:nvSpPr>
      <xdr:spPr>
        <a:xfrm>
          <a:off x="7203811" y="7043526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260838</xdr:colOff>
      <xdr:row>16</xdr:row>
      <xdr:rowOff>84998</xdr:rowOff>
    </xdr:from>
    <xdr:to>
      <xdr:col>7</xdr:col>
      <xdr:colOff>597877</xdr:colOff>
      <xdr:row>16</xdr:row>
      <xdr:rowOff>422037</xdr:rowOff>
    </xdr:to>
    <xdr:sp macro="" textlink="">
      <xdr:nvSpPr>
        <xdr:cNvPr id="31" name="Elipse 30">
          <a:extLst>
            <a:ext uri="{FF2B5EF4-FFF2-40B4-BE49-F238E27FC236}">
              <a16:creationId xmlns:a16="http://schemas.microsoft.com/office/drawing/2014/main" id="{56556B1A-16A7-4623-8F3F-E2939FCDDDE8}"/>
            </a:ext>
          </a:extLst>
        </xdr:cNvPr>
        <xdr:cNvSpPr/>
      </xdr:nvSpPr>
      <xdr:spPr>
        <a:xfrm>
          <a:off x="7202345" y="7548423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263769</xdr:colOff>
      <xdr:row>17</xdr:row>
      <xdr:rowOff>87923</xdr:rowOff>
    </xdr:from>
    <xdr:to>
      <xdr:col>7</xdr:col>
      <xdr:colOff>600808</xdr:colOff>
      <xdr:row>17</xdr:row>
      <xdr:rowOff>424962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F8FC60C3-133E-45F9-BAD6-E501E1467C2A}"/>
            </a:ext>
          </a:extLst>
        </xdr:cNvPr>
        <xdr:cNvSpPr/>
      </xdr:nvSpPr>
      <xdr:spPr>
        <a:xfrm>
          <a:off x="7205276" y="8216793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262304</xdr:colOff>
      <xdr:row>18</xdr:row>
      <xdr:rowOff>49827</xdr:rowOff>
    </xdr:from>
    <xdr:to>
      <xdr:col>7</xdr:col>
      <xdr:colOff>599343</xdr:colOff>
      <xdr:row>18</xdr:row>
      <xdr:rowOff>386866</xdr:rowOff>
    </xdr:to>
    <xdr:sp macro="" textlink="">
      <xdr:nvSpPr>
        <xdr:cNvPr id="33" name="Elipse 32">
          <a:extLst>
            <a:ext uri="{FF2B5EF4-FFF2-40B4-BE49-F238E27FC236}">
              <a16:creationId xmlns:a16="http://schemas.microsoft.com/office/drawing/2014/main" id="{D888C943-7EDD-4D72-951F-EA37A6D134A0}"/>
            </a:ext>
          </a:extLst>
        </xdr:cNvPr>
        <xdr:cNvSpPr/>
      </xdr:nvSpPr>
      <xdr:spPr>
        <a:xfrm>
          <a:off x="7203811" y="8870238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260838</xdr:colOff>
      <xdr:row>19</xdr:row>
      <xdr:rowOff>84998</xdr:rowOff>
    </xdr:from>
    <xdr:to>
      <xdr:col>7</xdr:col>
      <xdr:colOff>597877</xdr:colOff>
      <xdr:row>19</xdr:row>
      <xdr:rowOff>422037</xdr:rowOff>
    </xdr:to>
    <xdr:sp macro="" textlink="">
      <xdr:nvSpPr>
        <xdr:cNvPr id="34" name="Elipse 33">
          <a:extLst>
            <a:ext uri="{FF2B5EF4-FFF2-40B4-BE49-F238E27FC236}">
              <a16:creationId xmlns:a16="http://schemas.microsoft.com/office/drawing/2014/main" id="{B3EDB54F-96D3-419D-8A1F-E90B9E75FEBA}"/>
            </a:ext>
          </a:extLst>
        </xdr:cNvPr>
        <xdr:cNvSpPr/>
      </xdr:nvSpPr>
      <xdr:spPr>
        <a:xfrm>
          <a:off x="7202345" y="9466471"/>
          <a:ext cx="337039" cy="337039"/>
        </a:xfrm>
        <a:prstGeom prst="ellipse">
          <a:avLst/>
        </a:pr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931BB-3C39-453B-85B8-31C434F65BF9}">
  <dimension ref="C3:L20"/>
  <sheetViews>
    <sheetView topLeftCell="C4" zoomScale="118" zoomScaleNormal="118" workbookViewId="0">
      <pane xSplit="1" ySplit="5" topLeftCell="F16" activePane="bottomRight" state="frozen"/>
      <selection activeCell="C4" sqref="C4"/>
      <selection pane="topRight" activeCell="E4" sqref="E4"/>
      <selection pane="bottomLeft" activeCell="C11" sqref="C11"/>
      <selection pane="bottomRight" activeCell="M19" sqref="M19"/>
    </sheetView>
  </sheetViews>
  <sheetFormatPr baseColWidth="10" defaultRowHeight="15" x14ac:dyDescent="0.25"/>
  <cols>
    <col min="4" max="4" width="32" customWidth="1"/>
    <col min="5" max="5" width="20.28515625" customWidth="1"/>
    <col min="6" max="6" width="2.5703125" customWidth="1"/>
    <col min="7" max="7" width="15" customWidth="1"/>
    <col min="8" max="8" width="13.5703125" customWidth="1"/>
    <col min="9" max="9" width="12.140625" customWidth="1"/>
    <col min="10" max="10" width="18" customWidth="1"/>
    <col min="11" max="11" width="26.5703125" customWidth="1"/>
    <col min="12" max="12" width="62" customWidth="1"/>
  </cols>
  <sheetData>
    <row r="3" spans="3:12" ht="15.75" thickBot="1" x14ac:dyDescent="0.3"/>
    <row r="4" spans="3:12" x14ac:dyDescent="0.25">
      <c r="C4" s="39" t="s">
        <v>17</v>
      </c>
      <c r="D4" s="40"/>
      <c r="E4" s="40"/>
      <c r="F4" s="40"/>
      <c r="G4" s="40"/>
      <c r="H4" s="40"/>
      <c r="I4" s="40"/>
      <c r="J4" s="40"/>
      <c r="K4" s="40"/>
      <c r="L4" s="41"/>
    </row>
    <row r="5" spans="3:12" x14ac:dyDescent="0.25">
      <c r="C5" s="42"/>
      <c r="D5" s="43"/>
      <c r="E5" s="43"/>
      <c r="F5" s="43"/>
      <c r="G5" s="43"/>
      <c r="H5" s="43"/>
      <c r="I5" s="43"/>
      <c r="J5" s="43"/>
      <c r="K5" s="43"/>
      <c r="L5" s="44"/>
    </row>
    <row r="6" spans="3:12" ht="15.75" thickBot="1" x14ac:dyDescent="0.3">
      <c r="C6" s="42"/>
      <c r="D6" s="43"/>
      <c r="E6" s="43"/>
      <c r="F6" s="43"/>
      <c r="G6" s="43"/>
      <c r="H6" s="43"/>
      <c r="I6" s="43"/>
      <c r="J6" s="43"/>
      <c r="K6" s="43"/>
      <c r="L6" s="44"/>
    </row>
    <row r="7" spans="3:12" ht="15.75" thickBot="1" x14ac:dyDescent="0.3">
      <c r="C7" s="17" t="s">
        <v>1</v>
      </c>
      <c r="D7" s="18" t="s">
        <v>0</v>
      </c>
      <c r="E7" s="19" t="s">
        <v>2</v>
      </c>
      <c r="F7" s="20"/>
      <c r="G7" s="21" t="s">
        <v>3</v>
      </c>
      <c r="H7" s="18" t="s">
        <v>19</v>
      </c>
      <c r="I7" s="18" t="s">
        <v>8</v>
      </c>
      <c r="J7" s="18" t="s">
        <v>12</v>
      </c>
      <c r="K7" s="18" t="s">
        <v>6</v>
      </c>
      <c r="L7" s="22" t="s">
        <v>4</v>
      </c>
    </row>
    <row r="8" spans="3:12" ht="6.75" customHeight="1" thickBot="1" x14ac:dyDescent="0.3">
      <c r="C8" s="57"/>
      <c r="D8" s="58"/>
      <c r="E8" s="58"/>
      <c r="F8" s="58"/>
      <c r="G8" s="58"/>
      <c r="H8" s="58"/>
      <c r="I8" s="58"/>
      <c r="J8" s="58"/>
      <c r="K8" s="58"/>
      <c r="L8" s="59"/>
    </row>
    <row r="9" spans="3:12" ht="41.25" customHeight="1" x14ac:dyDescent="0.25">
      <c r="C9" s="45">
        <v>1</v>
      </c>
      <c r="D9" s="48" t="s">
        <v>20</v>
      </c>
      <c r="E9" s="5">
        <v>15</v>
      </c>
      <c r="F9" s="6" t="s">
        <v>13</v>
      </c>
      <c r="G9" s="5">
        <v>29</v>
      </c>
      <c r="H9" s="7">
        <f>K9</f>
        <v>0</v>
      </c>
      <c r="I9" s="5" t="s">
        <v>9</v>
      </c>
      <c r="J9" s="8">
        <v>0</v>
      </c>
      <c r="K9" s="51">
        <f>(J9+J10+J11)/3</f>
        <v>0</v>
      </c>
      <c r="L9" s="35"/>
    </row>
    <row r="10" spans="3:12" ht="34.5" customHeight="1" x14ac:dyDescent="0.25">
      <c r="C10" s="46"/>
      <c r="D10" s="49"/>
      <c r="E10" s="1" t="s">
        <v>16</v>
      </c>
      <c r="F10" s="4" t="s">
        <v>14</v>
      </c>
      <c r="G10" s="1" t="s">
        <v>7</v>
      </c>
      <c r="H10" s="2">
        <f>K9</f>
        <v>0</v>
      </c>
      <c r="I10" s="1" t="s">
        <v>10</v>
      </c>
      <c r="J10" s="3">
        <v>0</v>
      </c>
      <c r="K10" s="52"/>
      <c r="L10" s="36"/>
    </row>
    <row r="11" spans="3:12" ht="42.75" customHeight="1" thickBot="1" x14ac:dyDescent="0.3">
      <c r="C11" s="47"/>
      <c r="D11" s="50"/>
      <c r="E11" s="9">
        <v>2024</v>
      </c>
      <c r="F11" s="10" t="s">
        <v>15</v>
      </c>
      <c r="G11" s="9">
        <v>2024</v>
      </c>
      <c r="H11" s="11">
        <f>K9</f>
        <v>0</v>
      </c>
      <c r="I11" s="9" t="s">
        <v>11</v>
      </c>
      <c r="J11" s="12">
        <v>0</v>
      </c>
      <c r="K11" s="53"/>
      <c r="L11" s="37"/>
    </row>
    <row r="12" spans="3:12" ht="54.75" customHeight="1" x14ac:dyDescent="0.25">
      <c r="C12" s="45">
        <v>2</v>
      </c>
      <c r="D12" s="48" t="s">
        <v>29</v>
      </c>
      <c r="E12" s="5">
        <v>15</v>
      </c>
      <c r="F12" s="6" t="s">
        <v>13</v>
      </c>
      <c r="G12" s="5">
        <v>31</v>
      </c>
      <c r="H12" s="7">
        <f>K12</f>
        <v>0</v>
      </c>
      <c r="I12" s="5" t="s">
        <v>9</v>
      </c>
      <c r="J12" s="8">
        <v>0</v>
      </c>
      <c r="K12" s="51">
        <f>(J12+J13+J14)/3</f>
        <v>0</v>
      </c>
      <c r="L12" s="38"/>
    </row>
    <row r="13" spans="3:12" ht="53.25" customHeight="1" x14ac:dyDescent="0.25">
      <c r="C13" s="46"/>
      <c r="D13" s="49"/>
      <c r="E13" s="1" t="s">
        <v>16</v>
      </c>
      <c r="F13" s="4" t="s">
        <v>14</v>
      </c>
      <c r="G13" s="1" t="s">
        <v>30</v>
      </c>
      <c r="H13" s="2">
        <f>K12</f>
        <v>0</v>
      </c>
      <c r="I13" s="1" t="s">
        <v>10</v>
      </c>
      <c r="J13" s="3">
        <v>0</v>
      </c>
      <c r="K13" s="52"/>
      <c r="L13" s="36"/>
    </row>
    <row r="14" spans="3:12" ht="50.25" customHeight="1" thickBot="1" x14ac:dyDescent="0.3">
      <c r="C14" s="47"/>
      <c r="D14" s="50"/>
      <c r="E14" s="9">
        <v>2024</v>
      </c>
      <c r="F14" s="10" t="s">
        <v>15</v>
      </c>
      <c r="G14" s="9">
        <v>2024</v>
      </c>
      <c r="H14" s="11">
        <f>K12</f>
        <v>0</v>
      </c>
      <c r="I14" s="9" t="s">
        <v>11</v>
      </c>
      <c r="J14" s="12">
        <v>0</v>
      </c>
      <c r="K14" s="53"/>
      <c r="L14" s="37"/>
    </row>
    <row r="15" spans="3:12" ht="45" customHeight="1" x14ac:dyDescent="0.25">
      <c r="C15" s="45">
        <v>3</v>
      </c>
      <c r="D15" s="48" t="s">
        <v>18</v>
      </c>
      <c r="E15" s="5">
        <v>15</v>
      </c>
      <c r="F15" s="6" t="s">
        <v>13</v>
      </c>
      <c r="G15" s="5">
        <v>31</v>
      </c>
      <c r="H15" s="7">
        <f>K15</f>
        <v>0</v>
      </c>
      <c r="I15" s="5" t="s">
        <v>9</v>
      </c>
      <c r="J15" s="8">
        <v>0</v>
      </c>
      <c r="K15" s="51">
        <f>(J15+J16+J17)/3</f>
        <v>0</v>
      </c>
      <c r="L15" s="60"/>
    </row>
    <row r="16" spans="3:12" ht="40.5" customHeight="1" x14ac:dyDescent="0.25">
      <c r="C16" s="46"/>
      <c r="D16" s="49"/>
      <c r="E16" s="1" t="s">
        <v>16</v>
      </c>
      <c r="F16" s="4" t="s">
        <v>14</v>
      </c>
      <c r="G16" s="1" t="s">
        <v>36</v>
      </c>
      <c r="H16" s="2">
        <f>K15</f>
        <v>0</v>
      </c>
      <c r="I16" s="1" t="s">
        <v>10</v>
      </c>
      <c r="J16" s="3">
        <v>0</v>
      </c>
      <c r="K16" s="52"/>
      <c r="L16" s="61"/>
    </row>
    <row r="17" spans="3:12" ht="40.5" customHeight="1" thickBot="1" x14ac:dyDescent="0.3">
      <c r="C17" s="47"/>
      <c r="D17" s="50"/>
      <c r="E17" s="9">
        <v>2024</v>
      </c>
      <c r="F17" s="10" t="s">
        <v>15</v>
      </c>
      <c r="G17" s="9">
        <v>2024</v>
      </c>
      <c r="H17" s="11">
        <f>K15</f>
        <v>0</v>
      </c>
      <c r="I17" s="9" t="s">
        <v>11</v>
      </c>
      <c r="J17" s="12">
        <v>0</v>
      </c>
      <c r="K17" s="53"/>
      <c r="L17" s="62"/>
    </row>
    <row r="18" spans="3:12" ht="42" customHeight="1" x14ac:dyDescent="0.25">
      <c r="C18" s="54">
        <v>4</v>
      </c>
      <c r="D18" s="55" t="s">
        <v>5</v>
      </c>
      <c r="E18" s="5">
        <v>15</v>
      </c>
      <c r="F18" s="14" t="s">
        <v>13</v>
      </c>
      <c r="G18" s="13">
        <v>31</v>
      </c>
      <c r="H18" s="15">
        <f>K18</f>
        <v>0</v>
      </c>
      <c r="I18" s="13" t="s">
        <v>9</v>
      </c>
      <c r="J18" s="16">
        <v>0</v>
      </c>
      <c r="K18" s="56">
        <f>(J18+J19+J20)/3</f>
        <v>0</v>
      </c>
      <c r="L18" s="38"/>
    </row>
    <row r="19" spans="3:12" ht="34.5" customHeight="1" x14ac:dyDescent="0.25">
      <c r="C19" s="46"/>
      <c r="D19" s="49"/>
      <c r="E19" s="1" t="s">
        <v>16</v>
      </c>
      <c r="F19" s="4" t="s">
        <v>14</v>
      </c>
      <c r="G19" s="1" t="s">
        <v>30</v>
      </c>
      <c r="H19" s="2">
        <f>K18</f>
        <v>0</v>
      </c>
      <c r="I19" s="1" t="s">
        <v>10</v>
      </c>
      <c r="J19" s="3">
        <v>0</v>
      </c>
      <c r="K19" s="52"/>
      <c r="L19" s="36"/>
    </row>
    <row r="20" spans="3:12" ht="42" customHeight="1" thickBot="1" x14ac:dyDescent="0.3">
      <c r="C20" s="47"/>
      <c r="D20" s="50"/>
      <c r="E20" s="9">
        <v>2024</v>
      </c>
      <c r="F20" s="10" t="s">
        <v>15</v>
      </c>
      <c r="G20" s="9">
        <v>2024</v>
      </c>
      <c r="H20" s="11">
        <f>K18</f>
        <v>0</v>
      </c>
      <c r="I20" s="9" t="s">
        <v>11</v>
      </c>
      <c r="J20" s="12">
        <v>0</v>
      </c>
      <c r="K20" s="53"/>
      <c r="L20" s="37"/>
    </row>
  </sheetData>
  <mergeCells count="18">
    <mergeCell ref="L18:L20"/>
    <mergeCell ref="K9:K11"/>
    <mergeCell ref="C9:C11"/>
    <mergeCell ref="D9:D11"/>
    <mergeCell ref="C18:C20"/>
    <mergeCell ref="D18:D20"/>
    <mergeCell ref="K18:K20"/>
    <mergeCell ref="C12:C14"/>
    <mergeCell ref="D12:D14"/>
    <mergeCell ref="K12:K14"/>
    <mergeCell ref="L9:L11"/>
    <mergeCell ref="L12:L14"/>
    <mergeCell ref="C4:L6"/>
    <mergeCell ref="C15:C17"/>
    <mergeCell ref="D15:D17"/>
    <mergeCell ref="K15:K17"/>
    <mergeCell ref="C8:L8"/>
    <mergeCell ref="L15:L17"/>
  </mergeCells>
  <conditionalFormatting sqref="H9">
    <cfRule type="cellIs" dxfId="27" priority="39" operator="between">
      <formula>0</formula>
      <formula>0.3</formula>
    </cfRule>
  </conditionalFormatting>
  <conditionalFormatting sqref="H10">
    <cfRule type="cellIs" dxfId="26" priority="38" operator="between">
      <formula>0.31</formula>
      <formula>0.75</formula>
    </cfRule>
    <cfRule type="cellIs" dxfId="25" priority="40" operator="between">
      <formula>31</formula>
      <formula>74</formula>
    </cfRule>
  </conditionalFormatting>
  <conditionalFormatting sqref="H11">
    <cfRule type="cellIs" dxfId="24" priority="36" operator="between">
      <formula>0.75</formula>
      <formula>1</formula>
    </cfRule>
    <cfRule type="cellIs" dxfId="23" priority="37" operator="between">
      <formula>0.75</formula>
      <formula>1</formula>
    </cfRule>
    <cfRule type="cellIs" dxfId="22" priority="41" operator="between">
      <formula>0.75</formula>
      <formula>1</formula>
    </cfRule>
    <cfRule type="cellIs" dxfId="21" priority="42" operator="between">
      <formula>75</formula>
      <formula>100</formula>
    </cfRule>
  </conditionalFormatting>
  <conditionalFormatting sqref="H12">
    <cfRule type="cellIs" dxfId="20" priority="32" operator="between">
      <formula>0</formula>
      <formula>0.3</formula>
    </cfRule>
  </conditionalFormatting>
  <conditionalFormatting sqref="H13">
    <cfRule type="cellIs" dxfId="19" priority="31" operator="between">
      <formula>0.31</formula>
      <formula>0.75</formula>
    </cfRule>
    <cfRule type="cellIs" dxfId="18" priority="33" operator="between">
      <formula>31</formula>
      <formula>74</formula>
    </cfRule>
  </conditionalFormatting>
  <conditionalFormatting sqref="H14">
    <cfRule type="cellIs" dxfId="17" priority="29" operator="between">
      <formula>0.75</formula>
      <formula>1</formula>
    </cfRule>
    <cfRule type="cellIs" dxfId="16" priority="30" operator="between">
      <formula>0.75</formula>
      <formula>1</formula>
    </cfRule>
    <cfRule type="cellIs" dxfId="15" priority="34" operator="between">
      <formula>0.75</formula>
      <formula>1</formula>
    </cfRule>
    <cfRule type="cellIs" dxfId="14" priority="35" operator="between">
      <formula>75</formula>
      <formula>100</formula>
    </cfRule>
  </conditionalFormatting>
  <conditionalFormatting sqref="H15">
    <cfRule type="cellIs" dxfId="13" priority="18" operator="between">
      <formula>0</formula>
      <formula>0.3</formula>
    </cfRule>
  </conditionalFormatting>
  <conditionalFormatting sqref="H16">
    <cfRule type="cellIs" dxfId="12" priority="17" operator="between">
      <formula>0.31</formula>
      <formula>0.75</formula>
    </cfRule>
    <cfRule type="cellIs" dxfId="11" priority="19" operator="between">
      <formula>31</formula>
      <formula>74</formula>
    </cfRule>
  </conditionalFormatting>
  <conditionalFormatting sqref="H17">
    <cfRule type="cellIs" dxfId="10" priority="15" operator="between">
      <formula>0.75</formula>
      <formula>1</formula>
    </cfRule>
    <cfRule type="cellIs" dxfId="9" priority="16" operator="between">
      <formula>0.75</formula>
      <formula>1</formula>
    </cfRule>
    <cfRule type="cellIs" dxfId="8" priority="20" operator="between">
      <formula>0.75</formula>
      <formula>1</formula>
    </cfRule>
    <cfRule type="cellIs" dxfId="7" priority="21" operator="between">
      <formula>75</formula>
      <formula>100</formula>
    </cfRule>
  </conditionalFormatting>
  <conditionalFormatting sqref="H18">
    <cfRule type="cellIs" dxfId="6" priority="11" operator="between">
      <formula>0</formula>
      <formula>0.3</formula>
    </cfRule>
  </conditionalFormatting>
  <conditionalFormatting sqref="H19">
    <cfRule type="cellIs" dxfId="5" priority="10" operator="between">
      <formula>0.31</formula>
      <formula>0.75</formula>
    </cfRule>
    <cfRule type="cellIs" dxfId="4" priority="12" operator="between">
      <formula>31</formula>
      <formula>74</formula>
    </cfRule>
  </conditionalFormatting>
  <conditionalFormatting sqref="H20">
    <cfRule type="cellIs" dxfId="3" priority="8" operator="between">
      <formula>0.75</formula>
      <formula>1</formula>
    </cfRule>
    <cfRule type="cellIs" dxfId="2" priority="9" operator="between">
      <formula>0.75</formula>
      <formula>1</formula>
    </cfRule>
    <cfRule type="cellIs" dxfId="1" priority="13" operator="between">
      <formula>0.75</formula>
      <formula>1</formula>
    </cfRule>
    <cfRule type="cellIs" dxfId="0" priority="14" operator="between">
      <formula>75</formula>
      <formula>100</formula>
    </cfRule>
  </conditionalFormatting>
  <conditionalFormatting sqref="I9:I20">
    <cfRule type="iconSet" priority="60">
      <iconSet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E10 G10 E13 G13 E16 G16 G19 E19" xr:uid="{9777EDF6-9AC4-4743-87F9-4966B8EFA367}">
      <formula1>"ENERO,FEBRERO,MARZO,ABRIL,MAYO,JUNIO,JULIO,AGOSTO,SEPTIEMBRE,OCTUBRE,NOVIEMBRE,DICIEMBRE"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0312-A10D-4E75-90B3-97DDDD75F547}">
  <dimension ref="A1:J8"/>
  <sheetViews>
    <sheetView workbookViewId="0">
      <selection activeCell="C14" sqref="C14"/>
    </sheetView>
  </sheetViews>
  <sheetFormatPr baseColWidth="10" defaultRowHeight="15" x14ac:dyDescent="0.25"/>
  <cols>
    <col min="2" max="2" width="21.85546875" customWidth="1"/>
    <col min="3" max="3" width="18.42578125" customWidth="1"/>
    <col min="4" max="4" width="17.42578125" customWidth="1"/>
    <col min="5" max="5" width="15.85546875" customWidth="1"/>
    <col min="6" max="6" width="19.140625" customWidth="1"/>
    <col min="7" max="7" width="17" customWidth="1"/>
    <col min="8" max="9" width="18.140625" customWidth="1"/>
    <col min="10" max="10" width="21.85546875" customWidth="1"/>
  </cols>
  <sheetData>
    <row r="1" spans="1:10" x14ac:dyDescent="0.25">
      <c r="A1" s="63" t="s">
        <v>31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5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23" t="s">
        <v>1</v>
      </c>
      <c r="B4" s="23" t="s">
        <v>21</v>
      </c>
      <c r="C4" s="23" t="s">
        <v>2</v>
      </c>
      <c r="D4" s="23" t="s">
        <v>3</v>
      </c>
      <c r="E4" s="23" t="s">
        <v>19</v>
      </c>
      <c r="F4" s="23" t="s">
        <v>22</v>
      </c>
      <c r="G4" s="23" t="s">
        <v>23</v>
      </c>
      <c r="H4" s="23" t="s">
        <v>6</v>
      </c>
      <c r="I4" s="23" t="s">
        <v>24</v>
      </c>
      <c r="J4" s="33" t="s">
        <v>25</v>
      </c>
    </row>
    <row r="5" spans="1:10" x14ac:dyDescent="0.25">
      <c r="A5" s="68"/>
      <c r="B5" s="68"/>
      <c r="C5" s="68"/>
      <c r="D5" s="68"/>
      <c r="E5" s="68"/>
      <c r="F5" s="68"/>
      <c r="G5" s="68"/>
      <c r="H5" s="68"/>
      <c r="I5" s="68"/>
      <c r="J5" s="32"/>
    </row>
    <row r="6" spans="1:10" ht="62.25" customHeight="1" x14ac:dyDescent="0.25">
      <c r="A6" s="24">
        <v>1</v>
      </c>
      <c r="B6" s="25" t="s">
        <v>27</v>
      </c>
      <c r="C6" s="29">
        <v>45306</v>
      </c>
      <c r="D6" s="29">
        <v>45321</v>
      </c>
      <c r="E6" s="34"/>
      <c r="F6" s="26"/>
      <c r="G6" s="27"/>
      <c r="H6" s="28"/>
      <c r="I6" s="28"/>
      <c r="J6" s="30"/>
    </row>
    <row r="7" spans="1:10" ht="63" customHeight="1" x14ac:dyDescent="0.25">
      <c r="A7" s="24">
        <v>2</v>
      </c>
      <c r="B7" s="25" t="s">
        <v>26</v>
      </c>
      <c r="C7" s="29">
        <v>45323</v>
      </c>
      <c r="D7" s="29">
        <v>45337</v>
      </c>
      <c r="E7" s="34"/>
      <c r="F7" s="26"/>
      <c r="G7" s="27"/>
      <c r="H7" s="28"/>
      <c r="I7" s="28"/>
      <c r="J7" s="31"/>
    </row>
    <row r="8" spans="1:10" ht="83.25" customHeight="1" x14ac:dyDescent="0.25">
      <c r="A8" s="24">
        <v>3</v>
      </c>
      <c r="B8" s="25" t="s">
        <v>28</v>
      </c>
      <c r="C8" s="29">
        <v>45340</v>
      </c>
      <c r="D8" s="29">
        <v>45351</v>
      </c>
      <c r="E8" s="34"/>
      <c r="F8" s="26"/>
      <c r="G8" s="27"/>
      <c r="H8" s="28"/>
      <c r="I8" s="28"/>
      <c r="J8" s="30"/>
    </row>
  </sheetData>
  <mergeCells count="2">
    <mergeCell ref="A1:J3"/>
    <mergeCell ref="A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A51B-A93A-4919-AE1D-5C8DE62C77FF}">
  <dimension ref="A1:J8"/>
  <sheetViews>
    <sheetView workbookViewId="0">
      <selection sqref="A1:J8"/>
    </sheetView>
  </sheetViews>
  <sheetFormatPr baseColWidth="10" defaultRowHeight="15" x14ac:dyDescent="0.25"/>
  <cols>
    <col min="2" max="2" width="24.42578125" customWidth="1"/>
    <col min="3" max="3" width="17.28515625" customWidth="1"/>
    <col min="4" max="4" width="20.85546875" customWidth="1"/>
    <col min="5" max="5" width="21.5703125" customWidth="1"/>
  </cols>
  <sheetData>
    <row r="1" spans="1:10" x14ac:dyDescent="0.25">
      <c r="A1" s="63" t="s">
        <v>32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5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23" t="s">
        <v>1</v>
      </c>
      <c r="B4" s="23" t="s">
        <v>21</v>
      </c>
      <c r="C4" s="23" t="s">
        <v>2</v>
      </c>
      <c r="D4" s="23" t="s">
        <v>3</v>
      </c>
      <c r="E4" s="23" t="s">
        <v>19</v>
      </c>
      <c r="F4" s="23" t="s">
        <v>22</v>
      </c>
      <c r="G4" s="23" t="s">
        <v>23</v>
      </c>
      <c r="H4" s="23" t="s">
        <v>6</v>
      </c>
      <c r="I4" s="23" t="s">
        <v>24</v>
      </c>
      <c r="J4" s="33" t="s">
        <v>25</v>
      </c>
    </row>
    <row r="5" spans="1:10" x14ac:dyDescent="0.25">
      <c r="A5" s="68"/>
      <c r="B5" s="68"/>
      <c r="C5" s="68"/>
      <c r="D5" s="68"/>
      <c r="E5" s="68"/>
      <c r="F5" s="68"/>
      <c r="G5" s="68"/>
      <c r="H5" s="68"/>
      <c r="I5" s="68"/>
      <c r="J5" s="32"/>
    </row>
    <row r="6" spans="1:10" ht="50.25" customHeight="1" x14ac:dyDescent="0.25">
      <c r="A6" s="24">
        <v>1</v>
      </c>
      <c r="B6" s="25" t="s">
        <v>33</v>
      </c>
      <c r="C6" s="29">
        <v>45306</v>
      </c>
      <c r="D6" s="29">
        <v>45657</v>
      </c>
      <c r="E6" s="34"/>
      <c r="F6" s="26"/>
      <c r="G6" s="27"/>
      <c r="H6" s="28"/>
      <c r="I6" s="28"/>
      <c r="J6" s="30"/>
    </row>
    <row r="7" spans="1:10" ht="53.25" customHeight="1" x14ac:dyDescent="0.25">
      <c r="A7" s="24">
        <v>2</v>
      </c>
      <c r="B7" s="25" t="s">
        <v>34</v>
      </c>
      <c r="C7" s="29">
        <v>45306</v>
      </c>
      <c r="D7" s="29">
        <v>45626</v>
      </c>
      <c r="E7" s="34"/>
      <c r="F7" s="26"/>
      <c r="G7" s="27"/>
      <c r="H7" s="28"/>
      <c r="I7" s="28"/>
      <c r="J7" s="31"/>
    </row>
    <row r="8" spans="1:10" ht="57" customHeight="1" x14ac:dyDescent="0.25">
      <c r="A8" s="24">
        <v>3</v>
      </c>
      <c r="B8" s="25" t="s">
        <v>35</v>
      </c>
      <c r="C8" s="29">
        <v>45306</v>
      </c>
      <c r="D8" s="29">
        <v>45626</v>
      </c>
      <c r="E8" s="34"/>
      <c r="F8" s="26"/>
      <c r="G8" s="27"/>
      <c r="H8" s="28"/>
      <c r="I8" s="28"/>
      <c r="J8" s="30"/>
    </row>
  </sheetData>
  <mergeCells count="2">
    <mergeCell ref="A1:J3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99F8-6F69-4E80-BA67-97783602024C}">
  <dimension ref="A1:J9"/>
  <sheetViews>
    <sheetView tabSelected="1" workbookViewId="0">
      <selection activeCell="C9" sqref="C9"/>
    </sheetView>
  </sheetViews>
  <sheetFormatPr baseColWidth="10" defaultRowHeight="15" x14ac:dyDescent="0.25"/>
  <cols>
    <col min="2" max="2" width="28.28515625" customWidth="1"/>
    <col min="3" max="3" width="21.85546875" customWidth="1"/>
    <col min="4" max="4" width="32.42578125" customWidth="1"/>
    <col min="5" max="5" width="18.7109375" customWidth="1"/>
    <col min="6" max="6" width="18.5703125" customWidth="1"/>
    <col min="7" max="7" width="20.42578125" customWidth="1"/>
    <col min="8" max="8" width="25.28515625" customWidth="1"/>
    <col min="9" max="9" width="24.85546875" customWidth="1"/>
    <col min="10" max="10" width="27.140625" customWidth="1"/>
  </cols>
  <sheetData>
    <row r="1" spans="1:10" x14ac:dyDescent="0.25">
      <c r="A1" s="63" t="s">
        <v>37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5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x14ac:dyDescent="0.25">
      <c r="A4" s="23" t="s">
        <v>1</v>
      </c>
      <c r="B4" s="23" t="s">
        <v>21</v>
      </c>
      <c r="C4" s="23" t="s">
        <v>2</v>
      </c>
      <c r="D4" s="23" t="s">
        <v>3</v>
      </c>
      <c r="E4" s="23" t="s">
        <v>19</v>
      </c>
      <c r="F4" s="23" t="s">
        <v>22</v>
      </c>
      <c r="G4" s="23" t="s">
        <v>23</v>
      </c>
      <c r="H4" s="23" t="s">
        <v>6</v>
      </c>
      <c r="I4" s="23" t="s">
        <v>24</v>
      </c>
      <c r="J4" s="33" t="s">
        <v>25</v>
      </c>
    </row>
    <row r="5" spans="1:10" x14ac:dyDescent="0.25">
      <c r="A5" s="68"/>
      <c r="B5" s="68"/>
      <c r="C5" s="68"/>
      <c r="D5" s="68"/>
      <c r="E5" s="68"/>
      <c r="F5" s="68"/>
      <c r="G5" s="68"/>
      <c r="H5" s="68"/>
      <c r="I5" s="68"/>
      <c r="J5" s="32"/>
    </row>
    <row r="6" spans="1:10" ht="76.5" x14ac:dyDescent="0.25">
      <c r="A6" s="24">
        <v>1</v>
      </c>
      <c r="B6" s="25" t="s">
        <v>38</v>
      </c>
      <c r="C6" s="29">
        <v>45306</v>
      </c>
      <c r="D6" s="29">
        <v>45031</v>
      </c>
      <c r="E6" s="34"/>
      <c r="F6" s="26"/>
      <c r="G6" s="27"/>
      <c r="H6" s="28"/>
      <c r="I6" s="28"/>
      <c r="J6" s="30"/>
    </row>
    <row r="7" spans="1:10" ht="62.25" customHeight="1" x14ac:dyDescent="0.25">
      <c r="A7" s="24">
        <v>2</v>
      </c>
      <c r="B7" s="25" t="s">
        <v>39</v>
      </c>
      <c r="C7" s="29">
        <v>45398</v>
      </c>
      <c r="D7" s="29">
        <v>45443</v>
      </c>
      <c r="E7" s="34"/>
      <c r="F7" s="26"/>
      <c r="G7" s="27"/>
      <c r="H7" s="28"/>
      <c r="I7" s="28"/>
      <c r="J7" s="31"/>
    </row>
    <row r="8" spans="1:10" ht="69" customHeight="1" x14ac:dyDescent="0.25">
      <c r="A8" s="24">
        <v>3</v>
      </c>
      <c r="B8" s="25" t="s">
        <v>40</v>
      </c>
      <c r="C8" s="29">
        <v>45398</v>
      </c>
      <c r="D8" s="29">
        <v>45443</v>
      </c>
      <c r="E8" s="34"/>
      <c r="F8" s="26"/>
      <c r="G8" s="27"/>
      <c r="H8" s="28"/>
      <c r="I8" s="28"/>
      <c r="J8" s="30"/>
    </row>
    <row r="9" spans="1:10" ht="92.25" customHeight="1" x14ac:dyDescent="0.25">
      <c r="A9" s="24">
        <v>4</v>
      </c>
      <c r="B9" s="25" t="s">
        <v>41</v>
      </c>
      <c r="C9" s="29">
        <v>45446</v>
      </c>
      <c r="D9" s="29">
        <v>45534</v>
      </c>
      <c r="E9" s="34"/>
      <c r="F9" s="26"/>
      <c r="G9" s="27"/>
      <c r="H9" s="28"/>
      <c r="I9" s="28"/>
      <c r="J9" s="30"/>
    </row>
  </sheetData>
  <mergeCells count="2">
    <mergeCell ref="A1:J3"/>
    <mergeCell ref="A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1BB8B-4E00-4111-AACC-7D2C6B0A39A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META 1</vt:lpstr>
      <vt:lpstr>META 2</vt:lpstr>
      <vt:lpstr>META 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ESTEBAN RESTREPO</cp:lastModifiedBy>
  <dcterms:created xsi:type="dcterms:W3CDTF">2023-01-26T15:47:47Z</dcterms:created>
  <dcterms:modified xsi:type="dcterms:W3CDTF">2024-01-11T12:51:22Z</dcterms:modified>
</cp:coreProperties>
</file>